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3" i="1"/>
  <c r="M4" i="1"/>
  <c r="M5" i="1"/>
  <c r="M6" i="1"/>
  <c r="M7" i="1"/>
  <c r="M8" i="1"/>
  <c r="M9" i="1"/>
  <c r="M10" i="1"/>
  <c r="M11" i="1"/>
  <c r="M3" i="1"/>
  <c r="J4" i="1"/>
  <c r="J5" i="1"/>
  <c r="J6" i="1"/>
  <c r="J7" i="1"/>
  <c r="J8" i="1"/>
  <c r="J9" i="1"/>
  <c r="J10" i="1"/>
  <c r="J11" i="1"/>
  <c r="J3" i="1"/>
  <c r="D4" i="1"/>
  <c r="D5" i="1"/>
  <c r="D6" i="1"/>
  <c r="D7" i="1"/>
  <c r="D8" i="1"/>
  <c r="D9" i="1"/>
  <c r="D11" i="1"/>
  <c r="D3" i="1"/>
  <c r="D10" i="1" l="1"/>
</calcChain>
</file>

<file path=xl/sharedStrings.xml><?xml version="1.0" encoding="utf-8"?>
<sst xmlns="http://schemas.openxmlformats.org/spreadsheetml/2006/main" count="117" uniqueCount="30">
  <si>
    <t>Université de Bordeaux</t>
  </si>
  <si>
    <t>Université Bordeaux Montaigne</t>
  </si>
  <si>
    <t>Sciences Po Bordeaux</t>
  </si>
  <si>
    <t>Bordeaux INP</t>
  </si>
  <si>
    <t>Bordeaux Sciences Agro</t>
  </si>
  <si>
    <t>Unités de services aux usagers</t>
  </si>
  <si>
    <t>Règle de circulation principale</t>
  </si>
  <si>
    <t>Exception de circulation correspondante pour la numérisation</t>
  </si>
  <si>
    <t>Prêt normal</t>
  </si>
  <si>
    <t>empruntable - numérisable</t>
  </si>
  <si>
    <t>Libre-accès de consultation</t>
  </si>
  <si>
    <t>Consultation sur place uniquement</t>
  </si>
  <si>
    <t>consultation sur place uniquement - numérisable</t>
  </si>
  <si>
    <t>Prêt 2 semaines</t>
  </si>
  <si>
    <t>empruntable limité - numérisable</t>
  </si>
  <si>
    <t>Libre-accès à limitation</t>
  </si>
  <si>
    <t>Magasin</t>
  </si>
  <si>
    <t>Magasin exclus du prêt</t>
  </si>
  <si>
    <t>Magasin à limitation</t>
  </si>
  <si>
    <t>Réserve</t>
  </si>
  <si>
    <t>Dépôt enseignant</t>
  </si>
  <si>
    <t>Non consultable</t>
  </si>
  <si>
    <t>non consultable - numérisable</t>
  </si>
  <si>
    <t>Service interne</t>
  </si>
  <si>
    <t>Code "numérisation"</t>
  </si>
  <si>
    <t>p5n1</t>
  </si>
  <si>
    <t>p2n1</t>
  </si>
  <si>
    <t>p4n1</t>
  </si>
  <si>
    <t>p0n1</t>
  </si>
  <si>
    <t>Libre-accès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</si>
</sst>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exception%20de%20circulation_code%20num&#233;ris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A1" t="str">
            <v>Exceptions de circulation "normales"</v>
          </cell>
          <cell r="C1" t="str">
            <v>Exceptions de circulation "numérisables"</v>
          </cell>
          <cell r="D1" t="str">
            <v>Code "numérisable"</v>
          </cell>
        </row>
        <row r="2">
          <cell r="C2" t="str">
            <v>consultation soumise à condition - numérisable</v>
          </cell>
          <cell r="D2" t="str">
            <v>p1n1</v>
          </cell>
        </row>
        <row r="3">
          <cell r="C3" t="str">
            <v>consultation sur place uniquement - numérisable</v>
          </cell>
          <cell r="D3" t="str">
            <v>p2n1</v>
          </cell>
        </row>
        <row r="4">
          <cell r="C4" t="str">
            <v>empruntable - numérisable</v>
          </cell>
          <cell r="D4" t="str">
            <v>p5n1</v>
          </cell>
        </row>
        <row r="5">
          <cell r="C5" t="str">
            <v>empruntable limité - numérisable</v>
          </cell>
          <cell r="D5" t="str">
            <v>p4n1</v>
          </cell>
        </row>
        <row r="6">
          <cell r="C6" t="str">
            <v>empruntable soir et week-end - numérisable</v>
          </cell>
          <cell r="D6" t="str">
            <v>p3n1</v>
          </cell>
        </row>
        <row r="7">
          <cell r="C7" t="str">
            <v>non consultable - numérisable</v>
          </cell>
          <cell r="D7" t="str">
            <v>p0n1</v>
          </cell>
        </row>
        <row r="8">
          <cell r="C8" t="str">
            <v>spécial - cas particulier à ajuster - numérisable</v>
          </cell>
          <cell r="D8" t="str">
            <v>p6n1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B16" sqref="B16"/>
    </sheetView>
  </sheetViews>
  <sheetFormatPr baseColWidth="10" defaultColWidth="9.140625" defaultRowHeight="15" x14ac:dyDescent="0.25"/>
  <cols>
    <col min="1" max="1" width="29.140625" customWidth="1"/>
    <col min="2" max="2" width="25" customWidth="1"/>
    <col min="3" max="3" width="15.42578125" customWidth="1"/>
    <col min="4" max="4" width="8" customWidth="1"/>
    <col min="6" max="6" width="28.42578125" customWidth="1"/>
    <col min="9" max="9" width="11.5703125" customWidth="1"/>
    <col min="10" max="10" width="7.7109375" customWidth="1"/>
    <col min="12" max="12" width="17.5703125" customWidth="1"/>
    <col min="13" max="13" width="6.85546875" customWidth="1"/>
    <col min="15" max="15" width="9.85546875" customWidth="1"/>
  </cols>
  <sheetData>
    <row r="1" spans="1:16" s="2" customFormat="1" ht="15.75" x14ac:dyDescent="0.25">
      <c r="B1" s="2" t="s">
        <v>0</v>
      </c>
      <c r="E1" s="2" t="s">
        <v>1</v>
      </c>
      <c r="H1" s="2" t="s">
        <v>2</v>
      </c>
      <c r="K1" s="2" t="s">
        <v>3</v>
      </c>
      <c r="N1" s="2" t="s">
        <v>4</v>
      </c>
    </row>
    <row r="2" spans="1:16" s="1" customFormat="1" x14ac:dyDescent="0.25">
      <c r="A2" s="1" t="s">
        <v>5</v>
      </c>
      <c r="B2" s="1" t="s">
        <v>6</v>
      </c>
      <c r="C2" s="1" t="s">
        <v>7</v>
      </c>
      <c r="D2" s="1" t="s">
        <v>24</v>
      </c>
      <c r="E2" s="1" t="s">
        <v>6</v>
      </c>
      <c r="F2" s="1" t="s">
        <v>7</v>
      </c>
      <c r="G2" s="1" t="s">
        <v>24</v>
      </c>
      <c r="H2" s="1" t="s">
        <v>6</v>
      </c>
      <c r="I2" s="1" t="s">
        <v>7</v>
      </c>
      <c r="J2" s="1" t="s">
        <v>24</v>
      </c>
      <c r="K2" s="1" t="s">
        <v>6</v>
      </c>
      <c r="L2" s="1" t="s">
        <v>7</v>
      </c>
      <c r="M2" s="1" t="s">
        <v>24</v>
      </c>
      <c r="N2" s="1" t="s">
        <v>6</v>
      </c>
      <c r="O2" s="1" t="s">
        <v>7</v>
      </c>
      <c r="P2" s="1" t="s">
        <v>24</v>
      </c>
    </row>
    <row r="3" spans="1:16" x14ac:dyDescent="0.25">
      <c r="A3" t="s">
        <v>29</v>
      </c>
      <c r="B3" t="s">
        <v>8</v>
      </c>
      <c r="C3" t="s">
        <v>9</v>
      </c>
      <c r="D3" t="str">
        <f>VLOOKUP(C3,[1]Feuil1!$C:$D,2,FALSE)</f>
        <v>p5n1</v>
      </c>
      <c r="E3" t="s">
        <v>8</v>
      </c>
      <c r="F3" t="s">
        <v>9</v>
      </c>
      <c r="G3" t="s">
        <v>25</v>
      </c>
      <c r="H3" t="s">
        <v>8</v>
      </c>
      <c r="I3" t="s">
        <v>9</v>
      </c>
      <c r="J3" t="str">
        <f>VLOOKUP(I3,[1]Feuil1!$C:$D,2,FALSE)</f>
        <v>p5n1</v>
      </c>
      <c r="K3" t="s">
        <v>8</v>
      </c>
      <c r="L3" t="s">
        <v>9</v>
      </c>
      <c r="M3" t="str">
        <f>VLOOKUP(L3,[1]Feuil1!$C:$D,2,FALSE)</f>
        <v>p5n1</v>
      </c>
      <c r="N3" t="s">
        <v>8</v>
      </c>
      <c r="O3" t="s">
        <v>9</v>
      </c>
      <c r="P3" t="str">
        <f>VLOOKUP(O3,[1]Feuil1!$C:$D,2,FALSE)</f>
        <v>p5n1</v>
      </c>
    </row>
    <row r="4" spans="1:16" x14ac:dyDescent="0.25">
      <c r="A4" t="s">
        <v>10</v>
      </c>
      <c r="B4" t="s">
        <v>11</v>
      </c>
      <c r="C4" t="s">
        <v>12</v>
      </c>
      <c r="D4" t="str">
        <f>VLOOKUP(C4,[1]Feuil1!$C:$D,2,FALSE)</f>
        <v>p2n1</v>
      </c>
      <c r="E4" t="s">
        <v>11</v>
      </c>
      <c r="F4" t="s">
        <v>12</v>
      </c>
      <c r="G4" t="s">
        <v>26</v>
      </c>
      <c r="H4" t="s">
        <v>11</v>
      </c>
      <c r="I4" t="s">
        <v>12</v>
      </c>
      <c r="J4" t="str">
        <f>VLOOKUP(I4,[1]Feuil1!$C:$D,2,FALSE)</f>
        <v>p2n1</v>
      </c>
      <c r="K4" t="s">
        <v>13</v>
      </c>
      <c r="L4" t="s">
        <v>14</v>
      </c>
      <c r="M4" t="str">
        <f>VLOOKUP(L4,[1]Feuil1!$C:$D,2,FALSE)</f>
        <v>p4n1</v>
      </c>
      <c r="N4" t="s">
        <v>11</v>
      </c>
      <c r="O4" t="s">
        <v>12</v>
      </c>
      <c r="P4" t="str">
        <f>VLOOKUP(O4,[1]Feuil1!$C:$D,2,FALSE)</f>
        <v>p2n1</v>
      </c>
    </row>
    <row r="5" spans="1:16" x14ac:dyDescent="0.25">
      <c r="A5" t="s">
        <v>15</v>
      </c>
      <c r="B5" t="s">
        <v>13</v>
      </c>
      <c r="C5" t="s">
        <v>14</v>
      </c>
      <c r="D5" t="str">
        <f>VLOOKUP(C5,[1]Feuil1!$C:$D,2,FALSE)</f>
        <v>p4n1</v>
      </c>
      <c r="E5" t="s">
        <v>13</v>
      </c>
      <c r="F5" t="s">
        <v>14</v>
      </c>
      <c r="G5" t="s">
        <v>27</v>
      </c>
      <c r="H5" t="s">
        <v>13</v>
      </c>
      <c r="I5" t="s">
        <v>14</v>
      </c>
      <c r="J5" t="str">
        <f>VLOOKUP(I5,[1]Feuil1!$C:$D,2,FALSE)</f>
        <v>p4n1</v>
      </c>
      <c r="K5" t="s">
        <v>13</v>
      </c>
      <c r="L5" t="s">
        <v>14</v>
      </c>
      <c r="M5" t="str">
        <f>VLOOKUP(L5,[1]Feuil1!$C:$D,2,FALSE)</f>
        <v>p4n1</v>
      </c>
      <c r="N5" t="s">
        <v>11</v>
      </c>
      <c r="O5" t="s">
        <v>12</v>
      </c>
      <c r="P5" t="str">
        <f>VLOOKUP(O5,[1]Feuil1!$C:$D,2,FALSE)</f>
        <v>p2n1</v>
      </c>
    </row>
    <row r="6" spans="1:16" x14ac:dyDescent="0.25">
      <c r="A6" t="s">
        <v>16</v>
      </c>
      <c r="B6" t="s">
        <v>8</v>
      </c>
      <c r="C6" t="s">
        <v>9</v>
      </c>
      <c r="D6" t="str">
        <f>VLOOKUP(C6,[1]Feuil1!$C:$D,2,FALSE)</f>
        <v>p5n1</v>
      </c>
      <c r="E6" t="s">
        <v>8</v>
      </c>
      <c r="F6" t="s">
        <v>9</v>
      </c>
      <c r="G6" t="s">
        <v>25</v>
      </c>
      <c r="H6" t="s">
        <v>8</v>
      </c>
      <c r="I6" t="s">
        <v>9</v>
      </c>
      <c r="J6" t="str">
        <f>VLOOKUP(I6,[1]Feuil1!$C:$D,2,FALSE)</f>
        <v>p5n1</v>
      </c>
      <c r="K6" t="s">
        <v>8</v>
      </c>
      <c r="L6" t="s">
        <v>9</v>
      </c>
      <c r="M6" t="str">
        <f>VLOOKUP(L6,[1]Feuil1!$C:$D,2,FALSE)</f>
        <v>p5n1</v>
      </c>
      <c r="N6" t="s">
        <v>8</v>
      </c>
      <c r="O6" t="s">
        <v>9</v>
      </c>
      <c r="P6" t="str">
        <f>VLOOKUP(O6,[1]Feuil1!$C:$D,2,FALSE)</f>
        <v>p5n1</v>
      </c>
    </row>
    <row r="7" spans="1:16" x14ac:dyDescent="0.25">
      <c r="A7" t="s">
        <v>17</v>
      </c>
      <c r="B7" t="s">
        <v>11</v>
      </c>
      <c r="C7" t="s">
        <v>12</v>
      </c>
      <c r="D7" t="str">
        <f>VLOOKUP(C7,[1]Feuil1!$C:$D,2,FALSE)</f>
        <v>p2n1</v>
      </c>
      <c r="E7" t="s">
        <v>11</v>
      </c>
      <c r="F7" t="s">
        <v>12</v>
      </c>
      <c r="G7" t="s">
        <v>26</v>
      </c>
      <c r="H7" t="s">
        <v>11</v>
      </c>
      <c r="I7" t="s">
        <v>12</v>
      </c>
      <c r="J7" t="str">
        <f>VLOOKUP(I7,[1]Feuil1!$C:$D,2,FALSE)</f>
        <v>p2n1</v>
      </c>
      <c r="M7" t="e">
        <f>VLOOKUP(L7,[1]Feuil1!$C:$D,2,FALSE)</f>
        <v>#N/A</v>
      </c>
      <c r="N7" t="s">
        <v>11</v>
      </c>
      <c r="O7" t="s">
        <v>12</v>
      </c>
      <c r="P7" t="str">
        <f>VLOOKUP(O7,[1]Feuil1!$C:$D,2,FALSE)</f>
        <v>p2n1</v>
      </c>
    </row>
    <row r="8" spans="1:16" x14ac:dyDescent="0.25">
      <c r="A8" t="s">
        <v>18</v>
      </c>
      <c r="B8" t="s">
        <v>13</v>
      </c>
      <c r="C8" t="s">
        <v>14</v>
      </c>
      <c r="D8" t="str">
        <f>VLOOKUP(C8,[1]Feuil1!$C:$D,2,FALSE)</f>
        <v>p4n1</v>
      </c>
      <c r="E8" t="s">
        <v>13</v>
      </c>
      <c r="F8" t="s">
        <v>14</v>
      </c>
      <c r="G8" t="s">
        <v>27</v>
      </c>
      <c r="J8" t="e">
        <f>VLOOKUP(I8,[1]Feuil1!$C:$D,2,FALSE)</f>
        <v>#N/A</v>
      </c>
      <c r="M8" t="e">
        <f>VLOOKUP(L8,[1]Feuil1!$C:$D,2,FALSE)</f>
        <v>#N/A</v>
      </c>
      <c r="N8" t="s">
        <v>11</v>
      </c>
      <c r="O8" t="s">
        <v>12</v>
      </c>
      <c r="P8" t="str">
        <f>VLOOKUP(O8,[1]Feuil1!$C:$D,2,FALSE)</f>
        <v>p2n1</v>
      </c>
    </row>
    <row r="9" spans="1:16" x14ac:dyDescent="0.25">
      <c r="A9" t="s">
        <v>19</v>
      </c>
      <c r="B9" t="s">
        <v>11</v>
      </c>
      <c r="C9" t="s">
        <v>12</v>
      </c>
      <c r="D9" t="str">
        <f>VLOOKUP(C9,[1]Feuil1!$C:$D,2,FALSE)</f>
        <v>p2n1</v>
      </c>
      <c r="E9" t="s">
        <v>11</v>
      </c>
      <c r="F9" t="s">
        <v>12</v>
      </c>
      <c r="G9" t="s">
        <v>26</v>
      </c>
      <c r="H9" t="s">
        <v>13</v>
      </c>
      <c r="I9" t="s">
        <v>14</v>
      </c>
      <c r="J9" t="str">
        <f>VLOOKUP(I9,[1]Feuil1!$C:$D,2,FALSE)</f>
        <v>p4n1</v>
      </c>
      <c r="K9" t="s">
        <v>13</v>
      </c>
      <c r="L9" t="s">
        <v>14</v>
      </c>
      <c r="M9" t="str">
        <f>VLOOKUP(L9,[1]Feuil1!$C:$D,2,FALSE)</f>
        <v>p4n1</v>
      </c>
      <c r="N9" t="s">
        <v>13</v>
      </c>
      <c r="O9" t="s">
        <v>14</v>
      </c>
      <c r="P9" t="str">
        <f>VLOOKUP(O9,[1]Feuil1!$C:$D,2,FALSE)</f>
        <v>p4n1</v>
      </c>
    </row>
    <row r="10" spans="1:16" x14ac:dyDescent="0.25">
      <c r="A10" t="s">
        <v>20</v>
      </c>
      <c r="B10" t="s">
        <v>21</v>
      </c>
      <c r="C10" t="s">
        <v>22</v>
      </c>
      <c r="D10" t="str">
        <f>VLOOKUP(C10,[1]Feuil1!$C:$D,2,FALSE)</f>
        <v>p0n1</v>
      </c>
      <c r="E10" t="s">
        <v>21</v>
      </c>
      <c r="F10" t="s">
        <v>22</v>
      </c>
      <c r="G10" t="s">
        <v>28</v>
      </c>
      <c r="J10" t="e">
        <f>VLOOKUP(I10,[1]Feuil1!$C:$D,2,FALSE)</f>
        <v>#N/A</v>
      </c>
      <c r="K10" t="s">
        <v>13</v>
      </c>
      <c r="L10" t="s">
        <v>14</v>
      </c>
      <c r="M10" t="str">
        <f>VLOOKUP(L10,[1]Feuil1!$C:$D,2,FALSE)</f>
        <v>p4n1</v>
      </c>
      <c r="N10" t="s">
        <v>21</v>
      </c>
      <c r="O10" t="s">
        <v>22</v>
      </c>
      <c r="P10" t="str">
        <f>VLOOKUP(O10,[1]Feuil1!$C:$D,2,FALSE)</f>
        <v>p0n1</v>
      </c>
    </row>
    <row r="11" spans="1:16" x14ac:dyDescent="0.25">
      <c r="A11" t="s">
        <v>23</v>
      </c>
      <c r="B11" t="s">
        <v>11</v>
      </c>
      <c r="C11" t="s">
        <v>12</v>
      </c>
      <c r="D11" t="str">
        <f>VLOOKUP(C11,[1]Feuil1!$C:$D,2,FALSE)</f>
        <v>p2n1</v>
      </c>
      <c r="E11" t="s">
        <v>11</v>
      </c>
      <c r="F11" t="s">
        <v>12</v>
      </c>
      <c r="G11" t="s">
        <v>26</v>
      </c>
      <c r="J11" t="e">
        <f>VLOOKUP(I11,[1]Feuil1!$C:$D,2,FALSE)</f>
        <v>#N/A</v>
      </c>
      <c r="M11" t="e">
        <f>VLOOKUP(L11,[1]Feuil1!$C:$D,2,FALSE)</f>
        <v>#N/A</v>
      </c>
      <c r="N11" t="s">
        <v>21</v>
      </c>
      <c r="O11" t="s">
        <v>22</v>
      </c>
      <c r="P11" t="str">
        <f>VLOOKUP(O11,[1]Feuil1!$C:$D,2,FALSE)</f>
        <v>p0n1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2023-03-08T12:21:48Z</dcterms:modified>
</cp:coreProperties>
</file>